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<sst xmlns="http://schemas.openxmlformats.org/spreadsheetml/2006/main" count="27" uniqueCount="22">
  <si>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</si>
  <si>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</si>
  <si>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</si>
  <si>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</si>
  <si>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</si>
  <si>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</si>
  <si>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</si>
  <si>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</si>
  <si>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</si>
  <si>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</si>
  <si>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</si>
  <si>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</si>
  <si>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</si>
  <si>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</si>
  <si>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</si>
  <si>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</si>
  <si>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</si>
  <si>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</si>
  <si>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</si>
  <si>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</si>
  <si>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</si>
  <si>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26.10.2017 г. по 8:00 27.10.2017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</si>
</sst>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E8" sqref="E8:R8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6" t="s">
        <v>21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7" t="s">
        <v>19</v>
      </c>
      <c r="M5" s="32"/>
      <c r="N5" s="32"/>
      <c r="O5" s="32"/>
      <c r="P5" s="28"/>
      <c r="Q5" s="22" t="s">
        <v>9</v>
      </c>
      <c r="R5" s="23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7" t="s">
        <v>10</v>
      </c>
      <c r="M6" s="28"/>
      <c r="N6" s="27" t="s">
        <v>11</v>
      </c>
      <c r="O6" s="28"/>
      <c r="P6" s="3" t="s">
        <v>12</v>
      </c>
      <c r="Q6" s="24"/>
      <c r="R6" s="25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17">
        <v>43034</v>
      </c>
      <c r="E8" s="5">
        <v>42</v>
      </c>
      <c r="F8" s="5"/>
      <c r="G8" s="6">
        <v>233</v>
      </c>
      <c r="H8" s="7">
        <v>2637309</v>
      </c>
      <c r="I8" s="7">
        <v>258654</v>
      </c>
      <c r="J8" s="6">
        <v>121</v>
      </c>
      <c r="K8" s="6">
        <v>69</v>
      </c>
      <c r="L8" s="6">
        <v>49</v>
      </c>
      <c r="M8" s="6">
        <v>44</v>
      </c>
      <c r="N8" s="6">
        <v>48</v>
      </c>
      <c r="O8" s="6">
        <v>47</v>
      </c>
      <c r="P8" s="6">
        <v>91</v>
      </c>
      <c r="Q8" s="8">
        <v>96</v>
      </c>
      <c r="R8" s="8">
        <v>11</v>
      </c>
    </row>
    <row r="9" spans="3:18" x14ac:dyDescent="0.25">
      <c r="C9" s="9" t="s">
        <v>16</v>
      </c>
      <c r="D9" s="18"/>
      <c r="E9" s="10">
        <v>6.3</v>
      </c>
      <c r="F9" s="10">
        <v>0</v>
      </c>
      <c r="G9" s="11">
        <v>40</v>
      </c>
      <c r="H9" s="12">
        <v>862380</v>
      </c>
      <c r="I9" s="12">
        <v>130720</v>
      </c>
      <c r="J9" s="11">
        <v>65</v>
      </c>
      <c r="K9" s="11">
        <v>80</v>
      </c>
      <c r="L9" s="11">
        <v>17</v>
      </c>
      <c r="M9" s="11">
        <v>18</v>
      </c>
      <c r="N9" s="11">
        <v>7</v>
      </c>
      <c r="O9" s="11">
        <v>4</v>
      </c>
      <c r="P9" s="6">
        <v>22</v>
      </c>
      <c r="Q9" s="10">
        <v>24</v>
      </c>
      <c r="R9" s="13">
        <v>0</v>
      </c>
    </row>
    <row r="10" spans="3:18" x14ac:dyDescent="0.25">
      <c r="C10" s="9" t="s">
        <v>17</v>
      </c>
      <c r="D10" s="18"/>
      <c r="E10" s="10">
        <v>0</v>
      </c>
      <c r="F10" s="10">
        <v>0</v>
      </c>
      <c r="G10" s="11">
        <v>72</v>
      </c>
      <c r="H10" s="15">
        <v>432100</v>
      </c>
      <c r="I10" s="15">
        <v>996</v>
      </c>
      <c r="J10" s="15">
        <v>52</v>
      </c>
      <c r="K10" s="15">
        <v>17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18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19"/>
      <c r="E12" s="1">
        <v>0</v>
      </c>
      <c r="F12" s="1">
        <v>0</v>
      </c>
      <c r="G12" s="1">
        <v>129</v>
      </c>
      <c r="H12" s="1">
        <v>0</v>
      </c>
      <c r="I12" s="1">
        <v>126261.5</v>
      </c>
      <c r="J12" s="1">
        <v>0</v>
      </c>
      <c r="K12" s="1">
        <v>36</v>
      </c>
      <c r="L12" s="1">
        <v>37</v>
      </c>
      <c r="M12" s="1">
        <v>35</v>
      </c>
      <c r="N12" s="1">
        <v>0</v>
      </c>
      <c r="O12" s="1">
        <v>0</v>
      </c>
      <c r="P12" s="1">
        <v>35</v>
      </c>
      <c r="Q12" s="1">
        <v>0</v>
      </c>
      <c r="R12" s="1">
        <v>0</v>
      </c>
    </row>
    <row r="13" spans="3:18" x14ac:dyDescent="0.25">
      <c r="C13" s="20"/>
      <c r="D13" s="21"/>
      <c r="E13" s="14">
        <f>E8+E9+E10+E11+E12</f>
        <v>48.3</v>
      </c>
      <c r="F13" s="14">
        <f t="shared" ref="F13" si="0">F8+F9+F10+F11+F12</f>
        <v>0</v>
      </c>
      <c r="G13" s="14">
        <f>SUM(G8:G12)</f>
        <v>474</v>
      </c>
      <c r="H13" s="14">
        <f>SUM(H8:H12)</f>
        <v>3931789</v>
      </c>
      <c r="I13" s="14">
        <f t="shared" ref="I13" si="1">I8+I9+I10+I11+I12</f>
        <v>516631.5</v>
      </c>
      <c r="J13" s="14">
        <f>SUM(J8:J12)</f>
        <v>238</v>
      </c>
      <c r="K13" s="14">
        <f>K8+K9+K10+K11+K12</f>
        <v>202</v>
      </c>
      <c r="L13" s="14">
        <f>L8+L9+L10+L11+L12</f>
        <v>112</v>
      </c>
      <c r="M13" s="14">
        <f>SUM(M8:M12)</f>
        <v>106</v>
      </c>
      <c r="N13" s="14">
        <f>N8+N9+N10+N11+N12</f>
        <v>56</v>
      </c>
      <c r="O13" s="14">
        <f>O8+O9+O10+O11+O12</f>
        <v>52</v>
      </c>
      <c r="P13" s="14">
        <f>P8+P9+P10+P11+P12</f>
        <v>158</v>
      </c>
      <c r="Q13" s="14">
        <f t="shared" ref="Q13:R13" si="2">Q8+Q9+Q10+Q11+Q12</f>
        <v>126</v>
      </c>
      <c r="R13" s="14">
        <f t="shared" si="2"/>
        <v>11</v>
      </c>
    </row>
  </sheetData>
  <mergeCells count="16"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B9D5E-0B16-4C5E-A275-27986F46B449}"/>
</file>

<file path=customXml/itemProps2.xml><?xml version="1.0" encoding="utf-8"?>
<ds:datastoreItem xmlns:ds="http://schemas.openxmlformats.org/officeDocument/2006/customXml" ds:itemID="{3303F4B6-8C34-4AC4-8061-702156C51B09}"/>
</file>

<file path=customXml/itemProps3.xml><?xml version="1.0" encoding="utf-8"?>
<ds:datastoreItem xmlns:ds="http://schemas.openxmlformats.org/officeDocument/2006/customXml" ds:itemID="{6B61D454-C339-40DC-9B9C-701FB9E973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2017-10-27T02:39:01Z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